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120" yWindow="90" windowWidth="9435" windowHeight="5475"/>
  </bookViews>
  <sheets>
    <sheet name="Anlage 3.2 als Excelvorlage" sheetId="2" r:id="rId1"/>
  </sheets>
  <definedNames>
    <definedName name="_xlnm.Print_Area" localSheetId="0">'Anlage 3.2 als Excelvorlage'!$A$1:$O$91</definedName>
  </definedNames>
  <calcPr calcId="162913"/>
</workbook>
</file>

<file path=xl/calcChain.xml><?xml version="1.0" encoding="utf-8"?>
<calcChain xmlns="http://schemas.openxmlformats.org/spreadsheetml/2006/main">
  <c r="A86" i="2" l="1"/>
  <c r="A85" i="2"/>
  <c r="A84" i="2"/>
  <c r="A83" i="2"/>
  <c r="A80" i="2"/>
  <c r="A79" i="2"/>
  <c r="A78" i="2"/>
  <c r="A77" i="2"/>
  <c r="A44" i="2"/>
  <c r="A43" i="2"/>
  <c r="A42" i="2"/>
  <c r="A41" i="2"/>
  <c r="A5" i="2"/>
  <c r="A6" i="2" l="1"/>
  <c r="A7" i="2" l="1"/>
</calcChain>
</file>

<file path=xl/sharedStrings.xml><?xml version="1.0" encoding="utf-8"?>
<sst xmlns="http://schemas.openxmlformats.org/spreadsheetml/2006/main" count="312" uniqueCount="57">
  <si>
    <t>Linie</t>
  </si>
  <si>
    <t>Richtung Hin</t>
  </si>
  <si>
    <t>Anmerkungen</t>
  </si>
  <si>
    <t>Ort, Haltestelle</t>
  </si>
  <si>
    <t>Bdorf Bahnhof</t>
  </si>
  <si>
    <t>an</t>
  </si>
  <si>
    <t>ja</t>
  </si>
  <si>
    <t>nein</t>
  </si>
  <si>
    <t>-</t>
  </si>
  <si>
    <t>Fahrplankm landesbedeutsam</t>
  </si>
  <si>
    <t>Fahrplankm nicht landesbedeutsam</t>
  </si>
  <si>
    <t>Richtung Rück</t>
  </si>
  <si>
    <t>Verkehrsleistung</t>
  </si>
  <si>
    <t>Muster001</t>
  </si>
  <si>
    <t>Linienab-schnitt
ist
landes-bedeut-sam</t>
  </si>
  <si>
    <t>Fplkm/Jahr auf landesbedeutsamen Linienabschnitten</t>
  </si>
  <si>
    <t>Fplkm/Jahr auf der Linie insgesamt</t>
  </si>
  <si>
    <t>Fplkm/Jahr auf nicht landesbedeutsamen Linienabschnitten</t>
  </si>
  <si>
    <t>Diese Zeilen können entfallen, wenn der beigefügte Tabellenfahrplan mindestens diese Angaben enthält und diese eindeutig zuordenbar sind.</t>
  </si>
  <si>
    <t>Mindestanzahl Fahrten</t>
  </si>
  <si>
    <t>Prüfvermerke</t>
  </si>
  <si>
    <t>Vertaktung</t>
  </si>
  <si>
    <t>Prüfvermerk Fahrplanverknüpfung</t>
  </si>
  <si>
    <t>Zusammenfassung</t>
  </si>
  <si>
    <t>Fahrtenzahl</t>
  </si>
  <si>
    <t>Fahrplanverknüpfung</t>
  </si>
  <si>
    <t>Achse landesbedeutsam</t>
  </si>
  <si>
    <t>nicht prüfrelevant</t>
  </si>
  <si>
    <t>prüfrelevant</t>
  </si>
  <si>
    <t>Mo-Fr: min. 8</t>
  </si>
  <si>
    <t>Sa: min. 4</t>
  </si>
  <si>
    <t>So: min. 4</t>
  </si>
  <si>
    <t>Edorf Kirche</t>
  </si>
  <si>
    <t>Ddorf Bahnhof</t>
  </si>
  <si>
    <t>Cdorf Bahnhof</t>
  </si>
  <si>
    <t>Adorf Markt</t>
  </si>
  <si>
    <t>Zug von Kdorf</t>
  </si>
  <si>
    <t>Zug von Ldorf</t>
  </si>
  <si>
    <t>Zug nach Mdorf</t>
  </si>
  <si>
    <t>Zug nach Ndorf</t>
  </si>
  <si>
    <t>Zug von Mdorf</t>
  </si>
  <si>
    <t>Zug von Ndorf</t>
  </si>
  <si>
    <t>Zug nach Odorf</t>
  </si>
  <si>
    <t>Zug nach Pdorf</t>
  </si>
  <si>
    <t>Zug von Pdorf</t>
  </si>
  <si>
    <t>Zug von Odorf</t>
  </si>
  <si>
    <t>Zug nach Kdorf</t>
  </si>
  <si>
    <t>Zug nach Ldorf</t>
  </si>
  <si>
    <t>Fahrt-Nr. an Mo-Fr</t>
  </si>
  <si>
    <t>Fahrt-Nr. an Sa</t>
  </si>
  <si>
    <t>Fahrt-Nr. an So</t>
  </si>
  <si>
    <t>(zu prüfen)</t>
  </si>
  <si>
    <t>nicht 24., 31.12.</t>
  </si>
  <si>
    <t>Fplkm je Fahrt Mo-Fr</t>
  </si>
  <si>
    <t>Fplkm je Fahrt Sa</t>
  </si>
  <si>
    <t>Fplkm je Fahrt So</t>
  </si>
  <si>
    <t>Fplkm je Fahrt 24.,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</si>
</sst>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 &quot;Tage&quot;"/>
    <numFmt numFmtId="165" formatCode="#,##0_ ;[Red]\-#,##0\ "/>
  </numFmts>
  <fonts count="8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i/>
      <sz val="10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 style="thick">
        <color theme="9" tint="-0.24994659260841701"/>
      </right>
      <top style="thin">
        <color indexed="64"/>
      </top>
      <bottom/>
      <diagonal/>
    </border>
    <border>
      <left style="thick">
        <color theme="9" tint="-0.24994659260841701"/>
      </left>
      <right/>
      <top/>
      <bottom style="thin">
        <color indexed="64"/>
      </bottom>
      <diagonal/>
    </border>
    <border>
      <left/>
      <right style="thick">
        <color theme="9" tint="-0.24994659260841701"/>
      </right>
      <top/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12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20" fontId="6" fillId="0" borderId="0" xfId="0" applyNumberFormat="1" applyFont="1" applyBorder="1" applyAlignment="1" applyProtection="1">
      <alignment horizontal="right" vertical="center"/>
      <protection locked="0"/>
    </xf>
    <xf numFmtId="20" fontId="6" fillId="0" borderId="8" xfId="0" applyNumberFormat="1" applyFont="1" applyBorder="1" applyAlignment="1" applyProtection="1">
      <alignment horizontal="right"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20" fontId="6" fillId="0" borderId="3" xfId="0" applyNumberFormat="1" applyFont="1" applyBorder="1" applyAlignment="1" applyProtection="1">
      <alignment horizontal="right" vertical="center"/>
      <protection locked="0"/>
    </xf>
    <xf numFmtId="20" fontId="6" fillId="0" borderId="14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20" fontId="6" fillId="0" borderId="4" xfId="0" applyNumberFormat="1" applyFont="1" applyBorder="1" applyAlignment="1" applyProtection="1">
      <alignment horizontal="right" vertical="center"/>
      <protection locked="0"/>
    </xf>
    <xf numFmtId="20" fontId="6" fillId="0" borderId="16" xfId="0" applyNumberFormat="1" applyFont="1" applyBorder="1" applyAlignment="1" applyProtection="1">
      <alignment horizontal="right" vertical="center"/>
      <protection locked="0"/>
    </xf>
    <xf numFmtId="164" fontId="6" fillId="0" borderId="17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right" vertical="center"/>
      <protection locked="0"/>
    </xf>
    <xf numFmtId="0" fontId="7" fillId="4" borderId="13" xfId="0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indent="1"/>
      <protection locked="0"/>
    </xf>
    <xf numFmtId="0" fontId="7" fillId="4" borderId="3" xfId="0" applyFont="1" applyFill="1" applyBorder="1" applyAlignment="1" applyProtection="1">
      <alignment horizontal="right" vertical="center"/>
      <protection locked="0"/>
    </xf>
    <xf numFmtId="20" fontId="7" fillId="4" borderId="3" xfId="0" applyNumberFormat="1" applyFont="1" applyFill="1" applyBorder="1" applyAlignment="1" applyProtection="1">
      <alignment horizontal="right" vertical="center"/>
      <protection locked="0"/>
    </xf>
    <xf numFmtId="20" fontId="7" fillId="4" borderId="14" xfId="0" applyNumberFormat="1" applyFont="1" applyFill="1" applyBorder="1" applyAlignment="1" applyProtection="1">
      <alignment horizontal="right" vertical="center"/>
      <protection locked="0"/>
    </xf>
    <xf numFmtId="0" fontId="7" fillId="4" borderId="7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 vertical="center" indent="1"/>
      <protection locked="0"/>
    </xf>
    <xf numFmtId="0" fontId="7" fillId="4" borderId="0" xfId="0" applyFont="1" applyFill="1" applyBorder="1" applyAlignment="1" applyProtection="1">
      <alignment horizontal="right" vertical="center"/>
      <protection locked="0"/>
    </xf>
    <xf numFmtId="20" fontId="7" fillId="4" borderId="0" xfId="0" applyNumberFormat="1" applyFont="1" applyFill="1" applyBorder="1" applyAlignment="1" applyProtection="1">
      <alignment horizontal="right" vertical="center"/>
      <protection locked="0"/>
    </xf>
    <xf numFmtId="20" fontId="7" fillId="4" borderId="8" xfId="0" applyNumberFormat="1" applyFont="1" applyFill="1" applyBorder="1" applyAlignment="1" applyProtection="1">
      <alignment horizontal="right" vertical="center"/>
      <protection locked="0"/>
    </xf>
    <xf numFmtId="0" fontId="7" fillId="4" borderId="15" xfId="0" applyFont="1" applyFill="1" applyBorder="1" applyAlignment="1" applyProtection="1">
      <alignment vertical="center"/>
      <protection locked="0"/>
    </xf>
    <xf numFmtId="0" fontId="7" fillId="4" borderId="4" xfId="0" applyFont="1" applyFill="1" applyBorder="1" applyAlignment="1" applyProtection="1">
      <alignment horizontal="left" vertical="center" indent="1"/>
      <protection locked="0"/>
    </xf>
    <xf numFmtId="0" fontId="7" fillId="4" borderId="4" xfId="0" applyFont="1" applyFill="1" applyBorder="1" applyAlignment="1" applyProtection="1">
      <alignment horizontal="right" vertical="center"/>
      <protection locked="0"/>
    </xf>
    <xf numFmtId="20" fontId="7" fillId="4" borderId="4" xfId="0" applyNumberFormat="1" applyFont="1" applyFill="1" applyBorder="1" applyAlignment="1" applyProtection="1">
      <alignment horizontal="right" vertical="center"/>
      <protection locked="0"/>
    </xf>
    <xf numFmtId="20" fontId="7" fillId="4" borderId="16" xfId="0" applyNumberFormat="1" applyFont="1" applyFill="1" applyBorder="1" applyAlignment="1" applyProtection="1">
      <alignment horizontal="right" vertical="center"/>
      <protection locked="0"/>
    </xf>
    <xf numFmtId="0" fontId="2" fillId="5" borderId="2" xfId="0" applyFont="1" applyFill="1" applyBorder="1" applyAlignment="1" applyProtection="1">
      <alignment vertical="center"/>
      <protection locked="0"/>
    </xf>
    <xf numFmtId="0" fontId="2" fillId="5" borderId="2" xfId="0" applyFont="1" applyFill="1" applyBorder="1" applyAlignment="1" applyProtection="1">
      <alignment horizontal="right" vertical="center"/>
      <protection locked="0"/>
    </xf>
    <xf numFmtId="0" fontId="2" fillId="5" borderId="12" xfId="0" applyFont="1" applyFill="1" applyBorder="1" applyAlignment="1" applyProtection="1">
      <alignment horizontal="right" vertical="center"/>
      <protection locked="0"/>
    </xf>
    <xf numFmtId="0" fontId="2" fillId="5" borderId="17" xfId="0" applyFont="1" applyFill="1" applyBorder="1" applyAlignment="1" applyProtection="1">
      <alignment vertical="center"/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0" fontId="2" fillId="6" borderId="2" xfId="0" applyFont="1" applyFill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4" fillId="6" borderId="2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14" xfId="0" applyFont="1" applyBorder="1" applyAlignment="1" applyProtection="1">
      <alignment horizontal="right" vertical="center"/>
      <protection locked="0"/>
    </xf>
    <xf numFmtId="164" fontId="2" fillId="4" borderId="17" xfId="0" applyNumberFormat="1" applyFont="1" applyFill="1" applyBorder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right"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horizontal="right" vertical="center"/>
      <protection locked="0"/>
    </xf>
    <xf numFmtId="0" fontId="2" fillId="4" borderId="19" xfId="0" applyFont="1" applyFill="1" applyBorder="1" applyAlignment="1" applyProtection="1">
      <alignment horizontal="right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5" borderId="21" xfId="0" applyFont="1" applyFill="1" applyBorder="1" applyAlignment="1" applyProtection="1">
      <alignment vertical="center" wrapText="1"/>
      <protection locked="0"/>
    </xf>
    <xf numFmtId="0" fontId="2" fillId="5" borderId="17" xfId="0" applyFont="1" applyFill="1" applyBorder="1" applyAlignment="1" applyProtection="1">
      <alignment vertical="center" wrapText="1"/>
      <protection locked="0"/>
    </xf>
    <xf numFmtId="0" fontId="2" fillId="5" borderId="2" xfId="0" applyFont="1" applyFill="1" applyBorder="1" applyAlignment="1" applyProtection="1">
      <alignment horizontal="right" vertical="center"/>
      <protection locked="0"/>
    </xf>
    <xf numFmtId="0" fontId="2" fillId="5" borderId="10" xfId="0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91"/>
  <sheetViews>
    <sheetView tabSelected="1" zoomScaleNormal="100" workbookViewId="0">
      <selection activeCell="H6" sqref="H6"/>
    </sheetView>
  </sheetViews>
  <sheetFormatPr baseColWidth="10" defaultRowHeight="15" customHeight="1" x14ac:dyDescent="0.2"/>
  <cols>
    <col min="1" max="1" width="9.7109375" style="1" customWidth="1"/>
    <col min="2" max="2" width="20.7109375" style="1" customWidth="1"/>
    <col min="3" max="3" width="3.7109375" style="2" customWidth="1"/>
    <col min="4" max="6" width="10.7109375" style="2" bestFit="1" customWidth="1"/>
    <col min="7" max="7" width="11.140625" style="2" bestFit="1" customWidth="1"/>
    <col min="8" max="11" width="10.7109375" style="2" bestFit="1" customWidth="1"/>
    <col min="12" max="12" width="15.7109375" style="1" customWidth="1"/>
    <col min="13" max="13" width="3.7109375" style="7" customWidth="1"/>
    <col min="14" max="14" width="21.7109375" style="2" bestFit="1" customWidth="1"/>
    <col min="15" max="15" width="10.7109375" style="4" customWidth="1"/>
    <col min="16" max="254" width="9.140625" style="1" customWidth="1"/>
    <col min="255" max="16384" width="11.42578125" style="1"/>
  </cols>
  <sheetData>
    <row r="1" spans="1:15" s="3" customFormat="1" ht="15" customHeight="1" thickTop="1" thickBot="1" x14ac:dyDescent="0.25">
      <c r="A1" s="3" t="s">
        <v>0</v>
      </c>
      <c r="B1" s="16" t="s">
        <v>13</v>
      </c>
      <c r="C1" s="6"/>
      <c r="D1" s="5"/>
      <c r="E1" s="5"/>
      <c r="F1" s="5"/>
      <c r="G1" s="5"/>
      <c r="H1" s="5"/>
      <c r="I1" s="5"/>
      <c r="J1" s="5"/>
      <c r="K1" s="5"/>
      <c r="M1" s="7"/>
      <c r="N1" s="77" t="s">
        <v>20</v>
      </c>
      <c r="O1" s="77"/>
    </row>
    <row r="2" spans="1:15" ht="15" customHeight="1" thickTop="1" x14ac:dyDescent="0.2"/>
    <row r="3" spans="1:15" s="3" customFormat="1" ht="15" customHeight="1" x14ac:dyDescent="0.2">
      <c r="A3" s="3" t="s">
        <v>12</v>
      </c>
      <c r="C3" s="5"/>
      <c r="D3" s="5"/>
      <c r="E3" s="5"/>
      <c r="F3" s="5"/>
      <c r="G3" s="5"/>
      <c r="H3" s="5"/>
      <c r="I3" s="5"/>
      <c r="J3" s="5"/>
      <c r="K3" s="5"/>
      <c r="M3" s="7"/>
      <c r="N3" s="77" t="s">
        <v>23</v>
      </c>
      <c r="O3" s="77"/>
    </row>
    <row r="4" spans="1:15" ht="15" customHeight="1" x14ac:dyDescent="0.2">
      <c r="N4" s="10" t="s">
        <v>26</v>
      </c>
      <c r="O4" s="64" t="s">
        <v>51</v>
      </c>
    </row>
    <row r="5" spans="1:15" ht="15" customHeight="1" x14ac:dyDescent="0.2">
      <c r="A5" s="74">
        <f>A35*SUM(B35:O35)+A36*SUM(B36:O36)+A37*SUM(B37:O37)+A38*SUM(B38:O38)+A77*SUM(B77:O77)+A78*SUM(B78:O78)+A79*SUM(B79:O79)+A80*SUM(B80:O80)</f>
        <v>233477.16000000003</v>
      </c>
      <c r="B5" s="12" t="s">
        <v>15</v>
      </c>
      <c r="C5" s="13"/>
      <c r="N5" s="10" t="s">
        <v>24</v>
      </c>
      <c r="O5" s="64" t="s">
        <v>51</v>
      </c>
    </row>
    <row r="6" spans="1:15" ht="15" customHeight="1" x14ac:dyDescent="0.2">
      <c r="A6" s="74">
        <f>A41*SUM(B41:O41)+A42*SUM(B42:O42)+A43*SUM(B43:O43)+A44*SUM(B44:O44)+A83*SUM(B83:O83)+A84*SUM(B84:O84)+A85*SUM(B85:O85)+A86*SUM(B86:O86)</f>
        <v>4039.139999999999</v>
      </c>
      <c r="B6" s="12" t="s">
        <v>17</v>
      </c>
      <c r="C6" s="13"/>
      <c r="N6" s="10" t="s">
        <v>21</v>
      </c>
      <c r="O6" s="64" t="s">
        <v>51</v>
      </c>
    </row>
    <row r="7" spans="1:15" ht="15" customHeight="1" x14ac:dyDescent="0.2">
      <c r="A7" s="74">
        <f>SUM(A5:A6)</f>
        <v>237516.30000000002</v>
      </c>
      <c r="B7" s="12" t="s">
        <v>16</v>
      </c>
      <c r="C7" s="13"/>
      <c r="N7" s="10" t="s">
        <v>25</v>
      </c>
      <c r="O7" s="64" t="s">
        <v>51</v>
      </c>
    </row>
    <row r="9" spans="1:15" s="3" customFormat="1" ht="15" customHeight="1" x14ac:dyDescent="0.2">
      <c r="A9" s="78" t="s">
        <v>1</v>
      </c>
      <c r="B9" s="78"/>
      <c r="C9" s="5"/>
      <c r="D9" s="5"/>
      <c r="E9" s="5"/>
      <c r="F9" s="5"/>
      <c r="G9" s="5"/>
      <c r="H9" s="5"/>
      <c r="I9" s="5"/>
      <c r="J9" s="5"/>
      <c r="K9" s="5"/>
      <c r="M9" s="7"/>
      <c r="N9" s="5"/>
      <c r="O9" s="7"/>
    </row>
    <row r="10" spans="1:15" ht="15" customHeight="1" thickBot="1" x14ac:dyDescent="0.25"/>
    <row r="11" spans="1:15" ht="15" customHeight="1" thickTop="1" x14ac:dyDescent="0.2">
      <c r="A11" s="79" t="s">
        <v>14</v>
      </c>
      <c r="B11" s="82" t="s">
        <v>0</v>
      </c>
      <c r="C11" s="82"/>
      <c r="D11" s="17" t="s">
        <v>13</v>
      </c>
      <c r="E11" s="17" t="s">
        <v>13</v>
      </c>
      <c r="F11" s="17" t="s">
        <v>13</v>
      </c>
      <c r="G11" s="17" t="s">
        <v>13</v>
      </c>
      <c r="H11" s="17" t="s">
        <v>13</v>
      </c>
      <c r="I11" s="17" t="s">
        <v>13</v>
      </c>
      <c r="J11" s="17" t="s">
        <v>13</v>
      </c>
      <c r="K11" s="18" t="s">
        <v>13</v>
      </c>
      <c r="N11" s="84" t="s">
        <v>19</v>
      </c>
      <c r="O11" s="84"/>
    </row>
    <row r="12" spans="1:15" ht="15" customHeight="1" x14ac:dyDescent="0.2">
      <c r="A12" s="80"/>
      <c r="B12" s="81" t="s">
        <v>48</v>
      </c>
      <c r="C12" s="81"/>
      <c r="D12" s="19">
        <v>1</v>
      </c>
      <c r="E12" s="19">
        <v>3</v>
      </c>
      <c r="F12" s="19">
        <v>5</v>
      </c>
      <c r="G12" s="19">
        <v>7</v>
      </c>
      <c r="H12" s="19">
        <v>9</v>
      </c>
      <c r="I12" s="19">
        <v>11</v>
      </c>
      <c r="J12" s="19">
        <v>13</v>
      </c>
      <c r="K12" s="20">
        <v>15</v>
      </c>
      <c r="N12" s="10" t="s">
        <v>29</v>
      </c>
      <c r="O12" s="64" t="s">
        <v>51</v>
      </c>
    </row>
    <row r="13" spans="1:15" ht="15" customHeight="1" x14ac:dyDescent="0.2">
      <c r="A13" s="80"/>
      <c r="B13" s="81" t="s">
        <v>49</v>
      </c>
      <c r="C13" s="81"/>
      <c r="D13" s="19">
        <v>601</v>
      </c>
      <c r="E13" s="19" t="s">
        <v>8</v>
      </c>
      <c r="F13" s="19">
        <v>605</v>
      </c>
      <c r="G13" s="19" t="s">
        <v>8</v>
      </c>
      <c r="H13" s="19">
        <v>609</v>
      </c>
      <c r="I13" s="19" t="s">
        <v>8</v>
      </c>
      <c r="J13" s="19">
        <v>613</v>
      </c>
      <c r="K13" s="20" t="s">
        <v>8</v>
      </c>
      <c r="N13" s="10" t="s">
        <v>30</v>
      </c>
      <c r="O13" s="64" t="s">
        <v>51</v>
      </c>
    </row>
    <row r="14" spans="1:15" ht="15" customHeight="1" x14ac:dyDescent="0.2">
      <c r="A14" s="80"/>
      <c r="B14" s="81" t="s">
        <v>50</v>
      </c>
      <c r="C14" s="81"/>
      <c r="D14" s="19" t="s">
        <v>8</v>
      </c>
      <c r="E14" s="19" t="s">
        <v>8</v>
      </c>
      <c r="F14" s="19">
        <v>705</v>
      </c>
      <c r="G14" s="19" t="s">
        <v>8</v>
      </c>
      <c r="H14" s="19">
        <v>709</v>
      </c>
      <c r="I14" s="19" t="s">
        <v>8</v>
      </c>
      <c r="J14" s="19">
        <v>713</v>
      </c>
      <c r="K14" s="20">
        <v>715</v>
      </c>
      <c r="N14" s="10" t="s">
        <v>31</v>
      </c>
      <c r="O14" s="64" t="s">
        <v>51</v>
      </c>
    </row>
    <row r="15" spans="1:15" ht="25.5" x14ac:dyDescent="0.2">
      <c r="A15" s="80"/>
      <c r="B15" s="81" t="s">
        <v>2</v>
      </c>
      <c r="C15" s="81"/>
      <c r="D15" s="66"/>
      <c r="E15" s="66"/>
      <c r="F15" s="66"/>
      <c r="G15" s="66"/>
      <c r="H15" s="66"/>
      <c r="I15" s="66" t="s">
        <v>52</v>
      </c>
      <c r="J15" s="66" t="s">
        <v>52</v>
      </c>
      <c r="K15" s="67" t="s">
        <v>52</v>
      </c>
    </row>
    <row r="16" spans="1:15" ht="15" customHeight="1" x14ac:dyDescent="0.2">
      <c r="A16" s="80"/>
      <c r="B16" s="54" t="s">
        <v>3</v>
      </c>
      <c r="C16" s="55"/>
      <c r="D16" s="55"/>
      <c r="E16" s="55"/>
      <c r="F16" s="55"/>
      <c r="G16" s="55"/>
      <c r="H16" s="55"/>
      <c r="I16" s="55"/>
      <c r="J16" s="55"/>
      <c r="K16" s="56"/>
      <c r="L16" s="83" t="s">
        <v>18</v>
      </c>
      <c r="N16" s="85" t="s">
        <v>21</v>
      </c>
      <c r="O16" s="86"/>
    </row>
    <row r="17" spans="1:15" ht="15" customHeight="1" x14ac:dyDescent="0.2">
      <c r="A17" s="26" t="s">
        <v>7</v>
      </c>
      <c r="B17" s="27" t="s">
        <v>35</v>
      </c>
      <c r="C17" s="28"/>
      <c r="D17" s="29">
        <v>0.25347222222222221</v>
      </c>
      <c r="E17" s="29">
        <v>0.33680555555555558</v>
      </c>
      <c r="F17" s="29">
        <v>0.42013888888888901</v>
      </c>
      <c r="G17" s="29">
        <v>0.50347222222222199</v>
      </c>
      <c r="H17" s="29">
        <v>0.58680555555555503</v>
      </c>
      <c r="I17" s="29">
        <v>0.67013888888888895</v>
      </c>
      <c r="J17" s="29">
        <v>0.75347222222222199</v>
      </c>
      <c r="K17" s="30" t="s">
        <v>8</v>
      </c>
      <c r="L17" s="83"/>
      <c r="N17" s="73" t="s">
        <v>27</v>
      </c>
      <c r="O17" s="72" t="s">
        <v>8</v>
      </c>
    </row>
    <row r="18" spans="1:15" ht="15" customHeight="1" x14ac:dyDescent="0.2">
      <c r="A18" s="31" t="s">
        <v>7</v>
      </c>
      <c r="B18" s="32" t="s">
        <v>4</v>
      </c>
      <c r="C18" s="33" t="s">
        <v>5</v>
      </c>
      <c r="D18" s="34">
        <v>0.25625000000000003</v>
      </c>
      <c r="E18" s="34">
        <v>0.33958333333333335</v>
      </c>
      <c r="F18" s="34">
        <v>0.422916666666667</v>
      </c>
      <c r="G18" s="34">
        <v>0.50624999999999998</v>
      </c>
      <c r="H18" s="34">
        <v>0.58958333333333302</v>
      </c>
      <c r="I18" s="34">
        <v>0.67291666666666705</v>
      </c>
      <c r="J18" s="34">
        <v>0.75624999999999998</v>
      </c>
      <c r="K18" s="35" t="s">
        <v>8</v>
      </c>
      <c r="L18" s="83"/>
      <c r="N18" s="73" t="s">
        <v>27</v>
      </c>
      <c r="O18" s="72" t="s">
        <v>8</v>
      </c>
    </row>
    <row r="19" spans="1:15" ht="15" customHeight="1" x14ac:dyDescent="0.2">
      <c r="A19" s="39" t="s">
        <v>8</v>
      </c>
      <c r="B19" s="40" t="s">
        <v>36</v>
      </c>
      <c r="C19" s="41"/>
      <c r="D19" s="42">
        <v>0.24722222222222223</v>
      </c>
      <c r="E19" s="42">
        <v>0.33055555555555555</v>
      </c>
      <c r="F19" s="42">
        <v>0.41388888888888897</v>
      </c>
      <c r="G19" s="42">
        <v>0.49722222222222201</v>
      </c>
      <c r="H19" s="42">
        <v>0.58055555555555505</v>
      </c>
      <c r="I19" s="42">
        <v>0.66388888888888897</v>
      </c>
      <c r="J19" s="42">
        <v>0.74722222222222201</v>
      </c>
      <c r="K19" s="43">
        <v>0.8305555555555556</v>
      </c>
      <c r="L19" s="83"/>
      <c r="N19" s="73" t="s">
        <v>27</v>
      </c>
      <c r="O19" s="72" t="s">
        <v>8</v>
      </c>
    </row>
    <row r="20" spans="1:15" ht="15" customHeight="1" x14ac:dyDescent="0.2">
      <c r="A20" s="44" t="s">
        <v>8</v>
      </c>
      <c r="B20" s="45" t="s">
        <v>37</v>
      </c>
      <c r="C20" s="46"/>
      <c r="D20" s="47">
        <v>0.24791666666666667</v>
      </c>
      <c r="E20" s="47">
        <v>0.33124999999999999</v>
      </c>
      <c r="F20" s="47">
        <v>0.41458333333333403</v>
      </c>
      <c r="G20" s="47">
        <v>0.49791666666666701</v>
      </c>
      <c r="H20" s="47">
        <v>0.58125000000000004</v>
      </c>
      <c r="I20" s="47">
        <v>0.66458333333333397</v>
      </c>
      <c r="J20" s="47">
        <v>0.74791666666666701</v>
      </c>
      <c r="K20" s="48">
        <v>0.83124999999999993</v>
      </c>
      <c r="L20" s="83"/>
      <c r="N20" s="73" t="s">
        <v>27</v>
      </c>
      <c r="O20" s="72" t="s">
        <v>8</v>
      </c>
    </row>
    <row r="21" spans="1:15" ht="15" customHeight="1" x14ac:dyDescent="0.2">
      <c r="A21" s="21" t="s">
        <v>6</v>
      </c>
      <c r="B21" s="22" t="s">
        <v>4</v>
      </c>
      <c r="C21" s="23"/>
      <c r="D21" s="24">
        <v>0.25694444444444448</v>
      </c>
      <c r="E21" s="24">
        <v>0.34027777777777773</v>
      </c>
      <c r="F21" s="24">
        <v>0.42361111111111099</v>
      </c>
      <c r="G21" s="24">
        <v>0.50694444444444398</v>
      </c>
      <c r="H21" s="24">
        <v>0.59027777777777701</v>
      </c>
      <c r="I21" s="24">
        <v>0.67361111111111005</v>
      </c>
      <c r="J21" s="24">
        <v>0.75694444444444398</v>
      </c>
      <c r="K21" s="25">
        <v>0.84027777777777779</v>
      </c>
      <c r="L21" s="83"/>
      <c r="N21" s="11" t="s">
        <v>28</v>
      </c>
      <c r="O21" s="64" t="s">
        <v>51</v>
      </c>
    </row>
    <row r="22" spans="1:15" ht="15" customHeight="1" x14ac:dyDescent="0.2">
      <c r="A22" s="21" t="s">
        <v>6</v>
      </c>
      <c r="B22" s="22" t="s">
        <v>34</v>
      </c>
      <c r="C22" s="23" t="s">
        <v>5</v>
      </c>
      <c r="D22" s="24">
        <v>0.27430555555555552</v>
      </c>
      <c r="E22" s="24">
        <v>0.3576388888888889</v>
      </c>
      <c r="F22" s="24">
        <v>0.44097222222222299</v>
      </c>
      <c r="G22" s="24">
        <v>0.52430555555555602</v>
      </c>
      <c r="H22" s="24">
        <v>0.60763888888888895</v>
      </c>
      <c r="I22" s="24">
        <v>0.69097222222222299</v>
      </c>
      <c r="J22" s="24">
        <v>0.77430555555555602</v>
      </c>
      <c r="K22" s="25">
        <v>0.85763888888888884</v>
      </c>
      <c r="L22" s="83"/>
      <c r="N22" s="11" t="s">
        <v>28</v>
      </c>
      <c r="O22" s="64" t="s">
        <v>51</v>
      </c>
    </row>
    <row r="23" spans="1:15" ht="15" customHeight="1" x14ac:dyDescent="0.2">
      <c r="A23" s="44" t="s">
        <v>8</v>
      </c>
      <c r="B23" s="45" t="s">
        <v>38</v>
      </c>
      <c r="C23" s="46"/>
      <c r="D23" s="47"/>
      <c r="E23" s="47"/>
      <c r="F23" s="47"/>
      <c r="G23" s="47"/>
      <c r="H23" s="47"/>
      <c r="I23" s="47"/>
      <c r="J23" s="47"/>
      <c r="K23" s="48"/>
      <c r="L23" s="83"/>
      <c r="N23" s="73" t="s">
        <v>27</v>
      </c>
      <c r="O23" s="72" t="s">
        <v>8</v>
      </c>
    </row>
    <row r="24" spans="1:15" ht="15" customHeight="1" x14ac:dyDescent="0.2">
      <c r="A24" s="49" t="s">
        <v>8</v>
      </c>
      <c r="B24" s="50" t="s">
        <v>39</v>
      </c>
      <c r="C24" s="51"/>
      <c r="D24" s="52"/>
      <c r="E24" s="52"/>
      <c r="F24" s="52"/>
      <c r="G24" s="52"/>
      <c r="H24" s="52"/>
      <c r="I24" s="52"/>
      <c r="J24" s="52"/>
      <c r="K24" s="53"/>
      <c r="L24" s="83"/>
      <c r="N24" s="73" t="s">
        <v>27</v>
      </c>
      <c r="O24" s="72" t="s">
        <v>8</v>
      </c>
    </row>
    <row r="25" spans="1:15" ht="15" customHeight="1" x14ac:dyDescent="0.2">
      <c r="A25" s="39" t="s">
        <v>8</v>
      </c>
      <c r="B25" s="40" t="s">
        <v>40</v>
      </c>
      <c r="C25" s="41" t="s">
        <v>5</v>
      </c>
      <c r="D25" s="42">
        <v>0.26874999999999999</v>
      </c>
      <c r="E25" s="42">
        <v>0.3520833333333333</v>
      </c>
      <c r="F25" s="42">
        <v>0.43541666666666701</v>
      </c>
      <c r="G25" s="42">
        <v>0.51875000000000004</v>
      </c>
      <c r="H25" s="42">
        <v>0.60208333333333297</v>
      </c>
      <c r="I25" s="42">
        <v>0.68541666666666701</v>
      </c>
      <c r="J25" s="42">
        <v>0.76875000000000004</v>
      </c>
      <c r="K25" s="43">
        <v>0.8520833333333333</v>
      </c>
      <c r="L25" s="83"/>
      <c r="N25" s="73" t="s">
        <v>27</v>
      </c>
      <c r="O25" s="72" t="s">
        <v>8</v>
      </c>
    </row>
    <row r="26" spans="1:15" ht="15" customHeight="1" x14ac:dyDescent="0.2">
      <c r="A26" s="44" t="s">
        <v>8</v>
      </c>
      <c r="B26" s="45" t="s">
        <v>41</v>
      </c>
      <c r="C26" s="46" t="s">
        <v>5</v>
      </c>
      <c r="D26" s="47">
        <v>0.26944444444444443</v>
      </c>
      <c r="E26" s="47">
        <v>0.3527777777777778</v>
      </c>
      <c r="F26" s="47">
        <v>0.43611111111111101</v>
      </c>
      <c r="G26" s="47">
        <v>0.51944444444444404</v>
      </c>
      <c r="H26" s="47">
        <v>0.60277777777777697</v>
      </c>
      <c r="I26" s="47">
        <v>0.68611111111111101</v>
      </c>
      <c r="J26" s="47">
        <v>0.76944444444444404</v>
      </c>
      <c r="K26" s="48">
        <v>0.85277777777777775</v>
      </c>
      <c r="L26" s="83"/>
      <c r="N26" s="73" t="s">
        <v>27</v>
      </c>
      <c r="O26" s="72" t="s">
        <v>8</v>
      </c>
    </row>
    <row r="27" spans="1:15" ht="15" customHeight="1" x14ac:dyDescent="0.2">
      <c r="A27" s="21" t="s">
        <v>6</v>
      </c>
      <c r="B27" s="22" t="s">
        <v>34</v>
      </c>
      <c r="C27" s="23"/>
      <c r="D27" s="24">
        <v>0.27430555555555552</v>
      </c>
      <c r="E27" s="24">
        <v>0.3576388888888889</v>
      </c>
      <c r="F27" s="24">
        <v>0.44097222222222299</v>
      </c>
      <c r="G27" s="24">
        <v>0.52430555555555602</v>
      </c>
      <c r="H27" s="24">
        <v>0.60763888888888895</v>
      </c>
      <c r="I27" s="24">
        <v>0.69097222222222299</v>
      </c>
      <c r="J27" s="24">
        <v>0.77430555555555602</v>
      </c>
      <c r="K27" s="25">
        <v>0.85763888888888884</v>
      </c>
      <c r="L27" s="83"/>
      <c r="N27" s="11" t="s">
        <v>28</v>
      </c>
      <c r="O27" s="64" t="s">
        <v>51</v>
      </c>
    </row>
    <row r="28" spans="1:15" ht="15" customHeight="1" x14ac:dyDescent="0.2">
      <c r="A28" s="21" t="s">
        <v>6</v>
      </c>
      <c r="B28" s="22" t="s">
        <v>33</v>
      </c>
      <c r="C28" s="23" t="s">
        <v>5</v>
      </c>
      <c r="D28" s="24">
        <v>0.28402777777777777</v>
      </c>
      <c r="E28" s="24">
        <v>0.36736111111111108</v>
      </c>
      <c r="F28" s="24">
        <v>0.45069444444444501</v>
      </c>
      <c r="G28" s="24">
        <v>0.53402777777777799</v>
      </c>
      <c r="H28" s="24">
        <v>0.61736111111111103</v>
      </c>
      <c r="I28" s="24">
        <v>0.70069444444444495</v>
      </c>
      <c r="J28" s="24">
        <v>0.78402777777777799</v>
      </c>
      <c r="K28" s="25">
        <v>0.86736111111111103</v>
      </c>
      <c r="L28" s="83"/>
      <c r="N28" s="11" t="s">
        <v>28</v>
      </c>
      <c r="O28" s="64" t="s">
        <v>51</v>
      </c>
    </row>
    <row r="29" spans="1:15" ht="15" customHeight="1" x14ac:dyDescent="0.2">
      <c r="A29" s="44" t="s">
        <v>8</v>
      </c>
      <c r="B29" s="45" t="s">
        <v>42</v>
      </c>
      <c r="C29" s="46"/>
      <c r="D29" s="47">
        <v>0.29166666666666669</v>
      </c>
      <c r="E29" s="47">
        <v>0.375</v>
      </c>
      <c r="F29" s="47">
        <v>0.45833333333333398</v>
      </c>
      <c r="G29" s="47">
        <v>0.54166666666666696</v>
      </c>
      <c r="H29" s="47">
        <v>0.625</v>
      </c>
      <c r="I29" s="47">
        <v>0.70833333333333404</v>
      </c>
      <c r="J29" s="47">
        <v>0.79166666666666696</v>
      </c>
      <c r="K29" s="48">
        <v>0.875</v>
      </c>
      <c r="L29" s="83"/>
      <c r="N29" s="73" t="s">
        <v>27</v>
      </c>
      <c r="O29" s="72" t="s">
        <v>8</v>
      </c>
    </row>
    <row r="30" spans="1:15" ht="15" customHeight="1" x14ac:dyDescent="0.2">
      <c r="A30" s="49" t="s">
        <v>8</v>
      </c>
      <c r="B30" s="50" t="s">
        <v>43</v>
      </c>
      <c r="C30" s="51"/>
      <c r="D30" s="52">
        <v>0.29236111111111113</v>
      </c>
      <c r="E30" s="52">
        <v>0.3756944444444445</v>
      </c>
      <c r="F30" s="52">
        <v>0.45902777777777798</v>
      </c>
      <c r="G30" s="52">
        <v>0.54236111111111096</v>
      </c>
      <c r="H30" s="52">
        <v>0.625694444444444</v>
      </c>
      <c r="I30" s="52">
        <v>0.70902777777777803</v>
      </c>
      <c r="J30" s="52">
        <v>0.79236111111111096</v>
      </c>
      <c r="K30" s="53">
        <v>0.87777777777777777</v>
      </c>
      <c r="L30" s="83"/>
      <c r="N30" s="73" t="s">
        <v>27</v>
      </c>
      <c r="O30" s="72" t="s">
        <v>8</v>
      </c>
    </row>
    <row r="31" spans="1:15" ht="15" customHeight="1" x14ac:dyDescent="0.2">
      <c r="A31" s="26" t="s">
        <v>7</v>
      </c>
      <c r="B31" s="27" t="s">
        <v>33</v>
      </c>
      <c r="C31" s="28"/>
      <c r="D31" s="29">
        <v>0.28402777777777777</v>
      </c>
      <c r="E31" s="29">
        <v>0.36736111111111108</v>
      </c>
      <c r="F31" s="29">
        <v>0.45069444444444501</v>
      </c>
      <c r="G31" s="29">
        <v>0.53402777777777799</v>
      </c>
      <c r="H31" s="29">
        <v>0.61736111111111103</v>
      </c>
      <c r="I31" s="29">
        <v>0.70069444444444495</v>
      </c>
      <c r="J31" s="29">
        <v>0.78402777777777799</v>
      </c>
      <c r="K31" s="30" t="s">
        <v>8</v>
      </c>
      <c r="L31" s="83"/>
      <c r="N31" s="73" t="s">
        <v>27</v>
      </c>
      <c r="O31" s="72" t="s">
        <v>8</v>
      </c>
    </row>
    <row r="32" spans="1:15" ht="15" customHeight="1" x14ac:dyDescent="0.2">
      <c r="A32" s="31" t="s">
        <v>7</v>
      </c>
      <c r="B32" s="32" t="s">
        <v>32</v>
      </c>
      <c r="C32" s="33" t="s">
        <v>5</v>
      </c>
      <c r="D32" s="34">
        <v>0.28680555555555554</v>
      </c>
      <c r="E32" s="34">
        <v>0.37013888888888885</v>
      </c>
      <c r="F32" s="34">
        <v>0.453472222222222</v>
      </c>
      <c r="G32" s="34">
        <v>0.53680555555555598</v>
      </c>
      <c r="H32" s="34">
        <v>0.62013888888888902</v>
      </c>
      <c r="I32" s="34">
        <v>0.70347222222222205</v>
      </c>
      <c r="J32" s="34">
        <v>0.78680555555555598</v>
      </c>
      <c r="K32" s="35" t="s">
        <v>8</v>
      </c>
      <c r="L32" s="83"/>
      <c r="N32" s="73" t="s">
        <v>27</v>
      </c>
      <c r="O32" s="72" t="s">
        <v>8</v>
      </c>
    </row>
    <row r="33" spans="1:11" ht="15" customHeight="1" x14ac:dyDescent="0.2">
      <c r="A33" s="14"/>
      <c r="B33" s="8"/>
      <c r="C33" s="9"/>
      <c r="D33" s="9"/>
      <c r="E33" s="9"/>
      <c r="F33" s="9"/>
      <c r="G33" s="9"/>
      <c r="H33" s="9"/>
      <c r="I33" s="9"/>
      <c r="J33" s="9"/>
      <c r="K33" s="15"/>
    </row>
    <row r="34" spans="1:11" ht="15" customHeight="1" x14ac:dyDescent="0.2">
      <c r="A34" s="57" t="s">
        <v>9</v>
      </c>
      <c r="B34" s="54"/>
      <c r="C34" s="55"/>
      <c r="D34" s="55"/>
      <c r="E34" s="55"/>
      <c r="F34" s="55"/>
      <c r="G34" s="55"/>
      <c r="H34" s="55"/>
      <c r="I34" s="55"/>
      <c r="J34" s="55"/>
      <c r="K34" s="56"/>
    </row>
    <row r="35" spans="1:11" ht="15" customHeight="1" x14ac:dyDescent="0.2">
      <c r="A35" s="36">
        <v>253</v>
      </c>
      <c r="B35" s="75" t="s">
        <v>53</v>
      </c>
      <c r="C35" s="75"/>
      <c r="D35" s="19">
        <v>47.11</v>
      </c>
      <c r="E35" s="19">
        <v>47.11</v>
      </c>
      <c r="F35" s="19">
        <v>47.11</v>
      </c>
      <c r="G35" s="19">
        <v>47.11</v>
      </c>
      <c r="H35" s="19">
        <v>47.11</v>
      </c>
      <c r="I35" s="19">
        <v>47.11</v>
      </c>
      <c r="J35" s="19">
        <v>47.11</v>
      </c>
      <c r="K35" s="20">
        <v>47.11</v>
      </c>
    </row>
    <row r="36" spans="1:11" ht="15" customHeight="1" x14ac:dyDescent="0.2">
      <c r="A36" s="36">
        <v>49</v>
      </c>
      <c r="B36" s="75" t="s">
        <v>54</v>
      </c>
      <c r="C36" s="75"/>
      <c r="D36" s="19">
        <v>47.11</v>
      </c>
      <c r="E36" s="19">
        <v>0</v>
      </c>
      <c r="F36" s="19">
        <v>47.11</v>
      </c>
      <c r="G36" s="19">
        <v>0</v>
      </c>
      <c r="H36" s="19">
        <v>47.11</v>
      </c>
      <c r="I36" s="19">
        <v>0</v>
      </c>
      <c r="J36" s="19">
        <v>47.11</v>
      </c>
      <c r="K36" s="20">
        <v>0</v>
      </c>
    </row>
    <row r="37" spans="1:11" ht="15" customHeight="1" x14ac:dyDescent="0.2">
      <c r="A37" s="36">
        <v>62</v>
      </c>
      <c r="B37" s="75" t="s">
        <v>55</v>
      </c>
      <c r="C37" s="75"/>
      <c r="D37" s="19">
        <v>0</v>
      </c>
      <c r="E37" s="19">
        <v>0</v>
      </c>
      <c r="F37" s="19">
        <v>47.11</v>
      </c>
      <c r="G37" s="19">
        <v>0</v>
      </c>
      <c r="H37" s="19">
        <v>47.11</v>
      </c>
      <c r="I37" s="19">
        <v>0</v>
      </c>
      <c r="J37" s="19">
        <v>47.11</v>
      </c>
      <c r="K37" s="20">
        <v>47.11</v>
      </c>
    </row>
    <row r="38" spans="1:11" ht="15" customHeight="1" x14ac:dyDescent="0.2">
      <c r="A38" s="36">
        <v>2</v>
      </c>
      <c r="B38" s="75" t="s">
        <v>56</v>
      </c>
      <c r="C38" s="75"/>
      <c r="D38" s="19">
        <v>47.11</v>
      </c>
      <c r="E38" s="19">
        <v>47.11</v>
      </c>
      <c r="F38" s="19">
        <v>47.11</v>
      </c>
      <c r="G38" s="19">
        <v>47.11</v>
      </c>
      <c r="H38" s="19">
        <v>47.11</v>
      </c>
      <c r="I38" s="19">
        <v>0</v>
      </c>
      <c r="J38" s="19">
        <v>0</v>
      </c>
      <c r="K38" s="20">
        <v>0</v>
      </c>
    </row>
    <row r="39" spans="1:11" ht="15" customHeight="1" x14ac:dyDescent="0.2">
      <c r="A39" s="14"/>
      <c r="B39" s="8"/>
      <c r="C39" s="9"/>
      <c r="D39" s="9"/>
      <c r="E39" s="9"/>
      <c r="F39" s="9"/>
      <c r="G39" s="9"/>
      <c r="H39" s="9"/>
      <c r="I39" s="9"/>
      <c r="J39" s="9"/>
      <c r="K39" s="15"/>
    </row>
    <row r="40" spans="1:11" ht="15" customHeight="1" x14ac:dyDescent="0.2">
      <c r="A40" s="57" t="s">
        <v>10</v>
      </c>
      <c r="B40" s="54"/>
      <c r="C40" s="55"/>
      <c r="D40" s="55"/>
      <c r="E40" s="55"/>
      <c r="F40" s="55"/>
      <c r="G40" s="55"/>
      <c r="H40" s="55"/>
      <c r="I40" s="55"/>
      <c r="J40" s="55"/>
      <c r="K40" s="56"/>
    </row>
    <row r="41" spans="1:11" ht="15" customHeight="1" x14ac:dyDescent="0.2">
      <c r="A41" s="69">
        <f>A$35</f>
        <v>253</v>
      </c>
      <c r="B41" s="75" t="s">
        <v>53</v>
      </c>
      <c r="C41" s="75"/>
      <c r="D41" s="19">
        <v>0.81499999999999995</v>
      </c>
      <c r="E41" s="19">
        <v>0.81499999999999995</v>
      </c>
      <c r="F41" s="19">
        <v>0.81499999999999995</v>
      </c>
      <c r="G41" s="19">
        <v>0.81499999999999995</v>
      </c>
      <c r="H41" s="19">
        <v>0.81499999999999995</v>
      </c>
      <c r="I41" s="19">
        <v>0.81499999999999995</v>
      </c>
      <c r="J41" s="19">
        <v>0.81499999999999995</v>
      </c>
      <c r="K41" s="20">
        <v>0.81499999999999995</v>
      </c>
    </row>
    <row r="42" spans="1:11" ht="15" customHeight="1" x14ac:dyDescent="0.2">
      <c r="A42" s="69">
        <f>A$36</f>
        <v>49</v>
      </c>
      <c r="B42" s="75" t="s">
        <v>54</v>
      </c>
      <c r="C42" s="75"/>
      <c r="D42" s="19">
        <v>0.81499999999999995</v>
      </c>
      <c r="E42" s="19">
        <v>0</v>
      </c>
      <c r="F42" s="19">
        <v>0.81499999999999995</v>
      </c>
      <c r="G42" s="19">
        <v>0</v>
      </c>
      <c r="H42" s="19">
        <v>0.81499999999999995</v>
      </c>
      <c r="I42" s="19">
        <v>0</v>
      </c>
      <c r="J42" s="19">
        <v>0.81499999999999995</v>
      </c>
      <c r="K42" s="20">
        <v>0</v>
      </c>
    </row>
    <row r="43" spans="1:11" ht="15" customHeight="1" x14ac:dyDescent="0.2">
      <c r="A43" s="70">
        <f>A$37</f>
        <v>62</v>
      </c>
      <c r="B43" s="75" t="s">
        <v>55</v>
      </c>
      <c r="C43" s="75"/>
      <c r="D43" s="28">
        <v>0</v>
      </c>
      <c r="E43" s="28">
        <v>0</v>
      </c>
      <c r="F43" s="28">
        <v>0.81499999999999995</v>
      </c>
      <c r="G43" s="28">
        <v>0</v>
      </c>
      <c r="H43" s="28">
        <v>0.81499999999999995</v>
      </c>
      <c r="I43" s="28">
        <v>0</v>
      </c>
      <c r="J43" s="28">
        <v>0.81499999999999995</v>
      </c>
      <c r="K43" s="68">
        <v>0.81499999999999995</v>
      </c>
    </row>
    <row r="44" spans="1:11" ht="15" customHeight="1" thickBot="1" x14ac:dyDescent="0.25">
      <c r="A44" s="71">
        <f>A$38</f>
        <v>2</v>
      </c>
      <c r="B44" s="76" t="s">
        <v>56</v>
      </c>
      <c r="C44" s="76"/>
      <c r="D44" s="37">
        <v>0.81499999999999995</v>
      </c>
      <c r="E44" s="37">
        <v>0.81499999999999995</v>
      </c>
      <c r="F44" s="37">
        <v>0.81499999999999995</v>
      </c>
      <c r="G44" s="37">
        <v>0.81499999999999995</v>
      </c>
      <c r="H44" s="37">
        <v>0.81499999999999995</v>
      </c>
      <c r="I44" s="37">
        <v>0</v>
      </c>
      <c r="J44" s="37">
        <v>0</v>
      </c>
      <c r="K44" s="38">
        <v>0</v>
      </c>
    </row>
    <row r="45" spans="1:11" ht="15" customHeight="1" thickTop="1" x14ac:dyDescent="0.2"/>
    <row r="46" spans="1:11" ht="15" customHeight="1" x14ac:dyDescent="0.2">
      <c r="A46" s="58" t="s">
        <v>22</v>
      </c>
      <c r="B46" s="58"/>
      <c r="C46" s="59"/>
      <c r="D46" s="63"/>
      <c r="E46" s="63"/>
      <c r="F46" s="63"/>
      <c r="G46" s="63"/>
      <c r="H46" s="63"/>
      <c r="I46" s="63"/>
      <c r="J46" s="63"/>
      <c r="K46" s="63"/>
    </row>
    <row r="47" spans="1:11" ht="15" customHeight="1" x14ac:dyDescent="0.2">
      <c r="A47" s="60"/>
      <c r="B47" s="62" t="s">
        <v>4</v>
      </c>
      <c r="C47" s="61"/>
      <c r="D47" s="65" t="s">
        <v>51</v>
      </c>
      <c r="E47" s="65" t="s">
        <v>51</v>
      </c>
      <c r="F47" s="65" t="s">
        <v>51</v>
      </c>
      <c r="G47" s="65" t="s">
        <v>51</v>
      </c>
      <c r="H47" s="65" t="s">
        <v>51</v>
      </c>
      <c r="I47" s="65" t="s">
        <v>51</v>
      </c>
      <c r="J47" s="65" t="s">
        <v>51</v>
      </c>
      <c r="K47" s="65" t="s">
        <v>51</v>
      </c>
    </row>
    <row r="48" spans="1:11" ht="15" customHeight="1" x14ac:dyDescent="0.2">
      <c r="A48" s="60"/>
      <c r="B48" s="62" t="s">
        <v>34</v>
      </c>
      <c r="C48" s="61"/>
      <c r="D48" s="65" t="s">
        <v>51</v>
      </c>
      <c r="E48" s="65" t="s">
        <v>51</v>
      </c>
      <c r="F48" s="65" t="s">
        <v>51</v>
      </c>
      <c r="G48" s="65" t="s">
        <v>51</v>
      </c>
      <c r="H48" s="65" t="s">
        <v>51</v>
      </c>
      <c r="I48" s="65" t="s">
        <v>51</v>
      </c>
      <c r="J48" s="65" t="s">
        <v>51</v>
      </c>
      <c r="K48" s="65" t="s">
        <v>51</v>
      </c>
    </row>
    <row r="49" spans="1:15" ht="15" customHeight="1" x14ac:dyDescent="0.2">
      <c r="A49" s="60"/>
      <c r="B49" s="62" t="s">
        <v>33</v>
      </c>
      <c r="C49" s="61"/>
      <c r="D49" s="65" t="s">
        <v>51</v>
      </c>
      <c r="E49" s="65" t="s">
        <v>51</v>
      </c>
      <c r="F49" s="65" t="s">
        <v>51</v>
      </c>
      <c r="G49" s="65" t="s">
        <v>51</v>
      </c>
      <c r="H49" s="65" t="s">
        <v>51</v>
      </c>
      <c r="I49" s="65" t="s">
        <v>51</v>
      </c>
      <c r="J49" s="65" t="s">
        <v>51</v>
      </c>
      <c r="K49" s="65" t="s">
        <v>51</v>
      </c>
    </row>
    <row r="51" spans="1:15" s="3" customFormat="1" ht="15" customHeight="1" x14ac:dyDescent="0.2">
      <c r="A51" s="78" t="s">
        <v>11</v>
      </c>
      <c r="B51" s="78"/>
      <c r="C51" s="5"/>
      <c r="D51" s="5"/>
      <c r="E51" s="5"/>
      <c r="F51" s="5"/>
      <c r="G51" s="5"/>
      <c r="H51" s="5"/>
      <c r="I51" s="5"/>
      <c r="J51" s="5"/>
      <c r="K51" s="5"/>
      <c r="M51" s="7"/>
      <c r="N51" s="5"/>
      <c r="O51" s="7"/>
    </row>
    <row r="52" spans="1:15" ht="15" customHeight="1" thickBot="1" x14ac:dyDescent="0.25"/>
    <row r="53" spans="1:15" ht="15" customHeight="1" thickTop="1" x14ac:dyDescent="0.2">
      <c r="A53" s="79" t="s">
        <v>14</v>
      </c>
      <c r="B53" s="82" t="s">
        <v>0</v>
      </c>
      <c r="C53" s="82"/>
      <c r="D53" s="17" t="s">
        <v>13</v>
      </c>
      <c r="E53" s="17" t="s">
        <v>13</v>
      </c>
      <c r="F53" s="17" t="s">
        <v>13</v>
      </c>
      <c r="G53" s="17" t="s">
        <v>13</v>
      </c>
      <c r="H53" s="17" t="s">
        <v>13</v>
      </c>
      <c r="I53" s="17" t="s">
        <v>13</v>
      </c>
      <c r="J53" s="17" t="s">
        <v>13</v>
      </c>
      <c r="K53" s="18" t="s">
        <v>13</v>
      </c>
      <c r="N53" s="84" t="s">
        <v>19</v>
      </c>
      <c r="O53" s="84"/>
    </row>
    <row r="54" spans="1:15" ht="15" customHeight="1" x14ac:dyDescent="0.2">
      <c r="A54" s="80"/>
      <c r="B54" s="81" t="s">
        <v>48</v>
      </c>
      <c r="C54" s="81"/>
      <c r="D54" s="19">
        <v>2</v>
      </c>
      <c r="E54" s="19">
        <v>4</v>
      </c>
      <c r="F54" s="19">
        <v>6</v>
      </c>
      <c r="G54" s="19">
        <v>8</v>
      </c>
      <c r="H54" s="19">
        <v>10</v>
      </c>
      <c r="I54" s="19">
        <v>12</v>
      </c>
      <c r="J54" s="19">
        <v>14</v>
      </c>
      <c r="K54" s="20">
        <v>16</v>
      </c>
      <c r="N54" s="10" t="s">
        <v>29</v>
      </c>
      <c r="O54" s="64" t="s">
        <v>51</v>
      </c>
    </row>
    <row r="55" spans="1:15" ht="15" customHeight="1" x14ac:dyDescent="0.2">
      <c r="A55" s="80"/>
      <c r="B55" s="81" t="s">
        <v>49</v>
      </c>
      <c r="C55" s="81"/>
      <c r="D55" s="19">
        <v>602</v>
      </c>
      <c r="E55" s="19" t="s">
        <v>8</v>
      </c>
      <c r="F55" s="19">
        <v>606</v>
      </c>
      <c r="G55" s="19" t="s">
        <v>8</v>
      </c>
      <c r="H55" s="19">
        <v>610</v>
      </c>
      <c r="I55" s="19" t="s">
        <v>8</v>
      </c>
      <c r="J55" s="19">
        <v>614</v>
      </c>
      <c r="K55" s="20" t="s">
        <v>8</v>
      </c>
      <c r="N55" s="10" t="s">
        <v>30</v>
      </c>
      <c r="O55" s="64" t="s">
        <v>51</v>
      </c>
    </row>
    <row r="56" spans="1:15" ht="15" customHeight="1" x14ac:dyDescent="0.2">
      <c r="A56" s="80"/>
      <c r="B56" s="81" t="s">
        <v>50</v>
      </c>
      <c r="C56" s="81"/>
      <c r="D56" s="19" t="s">
        <v>8</v>
      </c>
      <c r="E56" s="19" t="s">
        <v>8</v>
      </c>
      <c r="F56" s="19">
        <v>706</v>
      </c>
      <c r="G56" s="19" t="s">
        <v>8</v>
      </c>
      <c r="H56" s="19">
        <v>710</v>
      </c>
      <c r="I56" s="19" t="s">
        <v>8</v>
      </c>
      <c r="J56" s="19">
        <v>714</v>
      </c>
      <c r="K56" s="20">
        <v>716</v>
      </c>
      <c r="N56" s="10" t="s">
        <v>31</v>
      </c>
      <c r="O56" s="64" t="s">
        <v>51</v>
      </c>
    </row>
    <row r="57" spans="1:15" ht="25.5" x14ac:dyDescent="0.2">
      <c r="A57" s="80"/>
      <c r="B57" s="81" t="s">
        <v>2</v>
      </c>
      <c r="C57" s="81"/>
      <c r="D57" s="66"/>
      <c r="E57" s="66"/>
      <c r="F57" s="66"/>
      <c r="G57" s="66"/>
      <c r="H57" s="66"/>
      <c r="I57" s="66" t="s">
        <v>52</v>
      </c>
      <c r="J57" s="66" t="s">
        <v>52</v>
      </c>
      <c r="K57" s="67" t="s">
        <v>52</v>
      </c>
    </row>
    <row r="58" spans="1:15" ht="15" customHeight="1" x14ac:dyDescent="0.2">
      <c r="A58" s="80"/>
      <c r="B58" s="54" t="s">
        <v>3</v>
      </c>
      <c r="C58" s="55"/>
      <c r="D58" s="55"/>
      <c r="E58" s="55"/>
      <c r="F58" s="55"/>
      <c r="G58" s="55"/>
      <c r="H58" s="55"/>
      <c r="I58" s="55"/>
      <c r="J58" s="55"/>
      <c r="K58" s="56"/>
      <c r="L58" s="87" t="s">
        <v>18</v>
      </c>
      <c r="N58" s="85" t="s">
        <v>21</v>
      </c>
      <c r="O58" s="86"/>
    </row>
    <row r="59" spans="1:15" ht="15" customHeight="1" x14ac:dyDescent="0.2">
      <c r="A59" s="26" t="s">
        <v>7</v>
      </c>
      <c r="B59" s="27" t="s">
        <v>32</v>
      </c>
      <c r="C59" s="28"/>
      <c r="D59" s="29">
        <v>0.29375000000000001</v>
      </c>
      <c r="E59" s="29">
        <v>0.37708333333333338</v>
      </c>
      <c r="F59" s="29">
        <v>0.46041666666666697</v>
      </c>
      <c r="G59" s="29">
        <v>0.54374999999999996</v>
      </c>
      <c r="H59" s="29">
        <v>0.62708333333333299</v>
      </c>
      <c r="I59" s="29">
        <v>0.71041666666666703</v>
      </c>
      <c r="J59" s="29">
        <v>0.79374999999999996</v>
      </c>
      <c r="K59" s="30" t="s">
        <v>8</v>
      </c>
      <c r="L59" s="87"/>
      <c r="N59" s="73" t="s">
        <v>27</v>
      </c>
      <c r="O59" s="72" t="s">
        <v>8</v>
      </c>
    </row>
    <row r="60" spans="1:15" ht="15" customHeight="1" x14ac:dyDescent="0.2">
      <c r="A60" s="31" t="s">
        <v>7</v>
      </c>
      <c r="B60" s="32" t="s">
        <v>33</v>
      </c>
      <c r="C60" s="33" t="s">
        <v>5</v>
      </c>
      <c r="D60" s="34">
        <v>0.29652777777777778</v>
      </c>
      <c r="E60" s="34">
        <v>0.37986111111111115</v>
      </c>
      <c r="F60" s="34">
        <v>0.46319444444444502</v>
      </c>
      <c r="G60" s="34">
        <v>0.54652777777777795</v>
      </c>
      <c r="H60" s="34">
        <v>0.62986111111111098</v>
      </c>
      <c r="I60" s="34">
        <v>0.71319444444444502</v>
      </c>
      <c r="J60" s="34">
        <v>0.79652777777777795</v>
      </c>
      <c r="K60" s="35" t="s">
        <v>8</v>
      </c>
      <c r="L60" s="87"/>
      <c r="N60" s="73" t="s">
        <v>27</v>
      </c>
      <c r="O60" s="72" t="s">
        <v>8</v>
      </c>
    </row>
    <row r="61" spans="1:15" ht="15" customHeight="1" x14ac:dyDescent="0.2">
      <c r="A61" s="39" t="s">
        <v>8</v>
      </c>
      <c r="B61" s="40" t="s">
        <v>44</v>
      </c>
      <c r="C61" s="41"/>
      <c r="D61" s="42">
        <v>0.28888888888888892</v>
      </c>
      <c r="E61" s="42">
        <v>0.37222222222222223</v>
      </c>
      <c r="F61" s="42">
        <v>0.45555555555555599</v>
      </c>
      <c r="G61" s="42">
        <v>0.53888888888888897</v>
      </c>
      <c r="H61" s="42">
        <v>0.62222222222222201</v>
      </c>
      <c r="I61" s="42">
        <v>0.70555555555555605</v>
      </c>
      <c r="J61" s="42">
        <v>0.78888888888888897</v>
      </c>
      <c r="K61" s="43">
        <v>0.87222222222222201</v>
      </c>
      <c r="L61" s="87"/>
      <c r="N61" s="73" t="s">
        <v>27</v>
      </c>
      <c r="O61" s="72" t="s">
        <v>8</v>
      </c>
    </row>
    <row r="62" spans="1:15" ht="15" customHeight="1" x14ac:dyDescent="0.2">
      <c r="A62" s="44" t="s">
        <v>8</v>
      </c>
      <c r="B62" s="45" t="s">
        <v>45</v>
      </c>
      <c r="C62" s="46"/>
      <c r="D62" s="47">
        <v>0.28958333333333336</v>
      </c>
      <c r="E62" s="47">
        <v>0.37291666666666662</v>
      </c>
      <c r="F62" s="47">
        <v>0.45624999999999999</v>
      </c>
      <c r="G62" s="47">
        <v>0.53958333333333297</v>
      </c>
      <c r="H62" s="47">
        <v>0.62291666666666601</v>
      </c>
      <c r="I62" s="47">
        <v>0.70624999999999905</v>
      </c>
      <c r="J62" s="47">
        <v>0.78958333333333297</v>
      </c>
      <c r="K62" s="48">
        <v>0.87291666666666601</v>
      </c>
      <c r="L62" s="87"/>
      <c r="N62" s="73" t="s">
        <v>27</v>
      </c>
      <c r="O62" s="72" t="s">
        <v>8</v>
      </c>
    </row>
    <row r="63" spans="1:15" ht="15" customHeight="1" x14ac:dyDescent="0.2">
      <c r="A63" s="21" t="s">
        <v>6</v>
      </c>
      <c r="B63" s="22" t="s">
        <v>33</v>
      </c>
      <c r="C63" s="23"/>
      <c r="D63" s="24">
        <v>0.29722222222222222</v>
      </c>
      <c r="E63" s="24">
        <v>0.38055555555555554</v>
      </c>
      <c r="F63" s="24">
        <v>0.46388888888888902</v>
      </c>
      <c r="G63" s="24">
        <v>0.54722222222222205</v>
      </c>
      <c r="H63" s="24">
        <v>0.63055555555555498</v>
      </c>
      <c r="I63" s="24">
        <v>0.71388888888888902</v>
      </c>
      <c r="J63" s="24">
        <v>0.79722222222222205</v>
      </c>
      <c r="K63" s="25">
        <v>0.88055555555555498</v>
      </c>
      <c r="L63" s="87"/>
      <c r="N63" s="11" t="s">
        <v>28</v>
      </c>
      <c r="O63" s="64" t="s">
        <v>51</v>
      </c>
    </row>
    <row r="64" spans="1:15" ht="15" customHeight="1" x14ac:dyDescent="0.2">
      <c r="A64" s="21" t="s">
        <v>6</v>
      </c>
      <c r="B64" s="22" t="s">
        <v>34</v>
      </c>
      <c r="C64" s="23" t="s">
        <v>5</v>
      </c>
      <c r="D64" s="24">
        <v>0.30694444444444441</v>
      </c>
      <c r="E64" s="24">
        <v>0.39027777777777778</v>
      </c>
      <c r="F64" s="24">
        <v>0.47361111111111098</v>
      </c>
      <c r="G64" s="24">
        <v>0.55694444444444402</v>
      </c>
      <c r="H64" s="24">
        <v>0.64027777777777695</v>
      </c>
      <c r="I64" s="24">
        <v>0.72361111111111098</v>
      </c>
      <c r="J64" s="24">
        <v>0.80694444444444402</v>
      </c>
      <c r="K64" s="25">
        <v>0.89027777777777783</v>
      </c>
      <c r="L64" s="87"/>
      <c r="N64" s="11" t="s">
        <v>28</v>
      </c>
      <c r="O64" s="64" t="s">
        <v>51</v>
      </c>
    </row>
    <row r="65" spans="1:15" ht="15" customHeight="1" x14ac:dyDescent="0.2">
      <c r="A65" s="44" t="s">
        <v>8</v>
      </c>
      <c r="B65" s="45" t="s">
        <v>39</v>
      </c>
      <c r="C65" s="46"/>
      <c r="D65" s="47">
        <v>0.31180555555555556</v>
      </c>
      <c r="E65" s="47">
        <v>0.39513888888888887</v>
      </c>
      <c r="F65" s="47">
        <v>0.47847222222222302</v>
      </c>
      <c r="G65" s="47">
        <v>0.561805555555556</v>
      </c>
      <c r="H65" s="47">
        <v>0.64513888888888804</v>
      </c>
      <c r="I65" s="47">
        <v>0.72847222222222296</v>
      </c>
      <c r="J65" s="47">
        <v>0.811805555555556</v>
      </c>
      <c r="K65" s="48">
        <v>0.89513888888888893</v>
      </c>
      <c r="L65" s="87"/>
      <c r="N65" s="73" t="s">
        <v>27</v>
      </c>
      <c r="O65" s="72" t="s">
        <v>8</v>
      </c>
    </row>
    <row r="66" spans="1:15" ht="15" customHeight="1" x14ac:dyDescent="0.2">
      <c r="A66" s="49" t="s">
        <v>8</v>
      </c>
      <c r="B66" s="50" t="s">
        <v>38</v>
      </c>
      <c r="C66" s="51"/>
      <c r="D66" s="52">
        <v>0.3125</v>
      </c>
      <c r="E66" s="52">
        <v>0.39583333333333331</v>
      </c>
      <c r="F66" s="52">
        <v>0.47916666666666702</v>
      </c>
      <c r="G66" s="52">
        <v>0.5625</v>
      </c>
      <c r="H66" s="52">
        <v>0.64583333333333304</v>
      </c>
      <c r="I66" s="52">
        <v>0.72916666666666696</v>
      </c>
      <c r="J66" s="52">
        <v>0.8125</v>
      </c>
      <c r="K66" s="53">
        <v>0.89583333333333337</v>
      </c>
      <c r="L66" s="87"/>
      <c r="N66" s="73" t="s">
        <v>27</v>
      </c>
      <c r="O66" s="72" t="s">
        <v>8</v>
      </c>
    </row>
    <row r="67" spans="1:15" ht="15" customHeight="1" x14ac:dyDescent="0.2">
      <c r="A67" s="39" t="s">
        <v>8</v>
      </c>
      <c r="B67" s="40" t="s">
        <v>41</v>
      </c>
      <c r="C67" s="41" t="s">
        <v>5</v>
      </c>
      <c r="D67" s="42"/>
      <c r="E67" s="42"/>
      <c r="F67" s="42"/>
      <c r="G67" s="42"/>
      <c r="H67" s="42"/>
      <c r="I67" s="42"/>
      <c r="J67" s="42"/>
      <c r="K67" s="43"/>
      <c r="L67" s="87"/>
      <c r="N67" s="73" t="s">
        <v>27</v>
      </c>
      <c r="O67" s="72" t="s">
        <v>8</v>
      </c>
    </row>
    <row r="68" spans="1:15" ht="15" customHeight="1" x14ac:dyDescent="0.2">
      <c r="A68" s="44" t="s">
        <v>8</v>
      </c>
      <c r="B68" s="45" t="s">
        <v>40</v>
      </c>
      <c r="C68" s="46" t="s">
        <v>5</v>
      </c>
      <c r="D68" s="47"/>
      <c r="E68" s="47"/>
      <c r="F68" s="47"/>
      <c r="G68" s="47"/>
      <c r="H68" s="47"/>
      <c r="I68" s="47"/>
      <c r="J68" s="47"/>
      <c r="K68" s="48"/>
      <c r="L68" s="87"/>
      <c r="N68" s="73" t="s">
        <v>27</v>
      </c>
      <c r="O68" s="72" t="s">
        <v>8</v>
      </c>
    </row>
    <row r="69" spans="1:15" ht="15" customHeight="1" x14ac:dyDescent="0.2">
      <c r="A69" s="21" t="s">
        <v>6</v>
      </c>
      <c r="B69" s="22" t="s">
        <v>34</v>
      </c>
      <c r="C69" s="23"/>
      <c r="D69" s="24">
        <v>0.30694444444444441</v>
      </c>
      <c r="E69" s="24">
        <v>0.39027777777777778</v>
      </c>
      <c r="F69" s="24">
        <v>0.47361111111111098</v>
      </c>
      <c r="G69" s="24">
        <v>0.55694444444444402</v>
      </c>
      <c r="H69" s="24">
        <v>0.64027777777777695</v>
      </c>
      <c r="I69" s="24">
        <v>0.72361111111111098</v>
      </c>
      <c r="J69" s="24">
        <v>0.80694444444444402</v>
      </c>
      <c r="K69" s="25">
        <v>0.89027777777777783</v>
      </c>
      <c r="L69" s="87"/>
      <c r="N69" s="11" t="s">
        <v>28</v>
      </c>
      <c r="O69" s="64" t="s">
        <v>51</v>
      </c>
    </row>
    <row r="70" spans="1:15" ht="15" customHeight="1" x14ac:dyDescent="0.2">
      <c r="A70" s="21" t="s">
        <v>6</v>
      </c>
      <c r="B70" s="22" t="s">
        <v>4</v>
      </c>
      <c r="C70" s="23" t="s">
        <v>5</v>
      </c>
      <c r="D70" s="24">
        <v>0.32430555555555557</v>
      </c>
      <c r="E70" s="24">
        <v>0.40763888888888888</v>
      </c>
      <c r="F70" s="24">
        <v>0.49097222222222298</v>
      </c>
      <c r="G70" s="24">
        <v>0.57430555555555596</v>
      </c>
      <c r="H70" s="24">
        <v>0.65763888888888899</v>
      </c>
      <c r="I70" s="24">
        <v>0.74097222222222303</v>
      </c>
      <c r="J70" s="24">
        <v>0.82430555555555596</v>
      </c>
      <c r="K70" s="25">
        <v>0.90763888888888899</v>
      </c>
      <c r="L70" s="87"/>
      <c r="N70" s="11" t="s">
        <v>28</v>
      </c>
      <c r="O70" s="64" t="s">
        <v>51</v>
      </c>
    </row>
    <row r="71" spans="1:15" ht="15" customHeight="1" x14ac:dyDescent="0.2">
      <c r="A71" s="44" t="s">
        <v>8</v>
      </c>
      <c r="B71" s="45" t="s">
        <v>47</v>
      </c>
      <c r="C71" s="46"/>
      <c r="D71" s="47">
        <v>0.33333333333333331</v>
      </c>
      <c r="E71" s="47">
        <v>0.41666666666666669</v>
      </c>
      <c r="F71" s="47">
        <v>0.5</v>
      </c>
      <c r="G71" s="47">
        <v>0.58333333333333304</v>
      </c>
      <c r="H71" s="47">
        <v>0.66666666666666596</v>
      </c>
      <c r="I71" s="47">
        <v>0.75</v>
      </c>
      <c r="J71" s="47">
        <v>0.83333333333333304</v>
      </c>
      <c r="K71" s="48">
        <v>0.91666666666666663</v>
      </c>
      <c r="L71" s="87"/>
      <c r="N71" s="73" t="s">
        <v>27</v>
      </c>
      <c r="O71" s="72" t="s">
        <v>8</v>
      </c>
    </row>
    <row r="72" spans="1:15" ht="15" customHeight="1" x14ac:dyDescent="0.2">
      <c r="A72" s="49" t="s">
        <v>8</v>
      </c>
      <c r="B72" s="50" t="s">
        <v>46</v>
      </c>
      <c r="C72" s="51"/>
      <c r="D72" s="52">
        <v>0.33402777777777781</v>
      </c>
      <c r="E72" s="52">
        <v>0.41736111111111113</v>
      </c>
      <c r="F72" s="52">
        <v>0.500694444444445</v>
      </c>
      <c r="G72" s="52">
        <v>0.58402777777777803</v>
      </c>
      <c r="H72" s="52">
        <v>0.66736111111111096</v>
      </c>
      <c r="I72" s="52">
        <v>0.750694444444445</v>
      </c>
      <c r="J72" s="52">
        <v>0.83402777777777803</v>
      </c>
      <c r="K72" s="53">
        <v>0.91805555555555562</v>
      </c>
      <c r="L72" s="87"/>
      <c r="N72" s="73" t="s">
        <v>27</v>
      </c>
      <c r="O72" s="72" t="s">
        <v>8</v>
      </c>
    </row>
    <row r="73" spans="1:15" ht="15" customHeight="1" x14ac:dyDescent="0.2">
      <c r="A73" s="26" t="s">
        <v>7</v>
      </c>
      <c r="B73" s="27" t="s">
        <v>4</v>
      </c>
      <c r="C73" s="28"/>
      <c r="D73" s="29">
        <v>0.28402777777777777</v>
      </c>
      <c r="E73" s="29">
        <v>0.36736111111111108</v>
      </c>
      <c r="F73" s="29">
        <v>0.45069444444444501</v>
      </c>
      <c r="G73" s="29">
        <v>0.53402777777777799</v>
      </c>
      <c r="H73" s="29">
        <v>0.61736111111111103</v>
      </c>
      <c r="I73" s="29">
        <v>0.70069444444444495</v>
      </c>
      <c r="J73" s="29">
        <v>0.78402777777777799</v>
      </c>
      <c r="K73" s="30" t="s">
        <v>8</v>
      </c>
      <c r="L73" s="87"/>
      <c r="N73" s="73" t="s">
        <v>27</v>
      </c>
      <c r="O73" s="72" t="s">
        <v>8</v>
      </c>
    </row>
    <row r="74" spans="1:15" ht="15" customHeight="1" x14ac:dyDescent="0.2">
      <c r="A74" s="31" t="s">
        <v>7</v>
      </c>
      <c r="B74" s="32" t="s">
        <v>35</v>
      </c>
      <c r="C74" s="33" t="s">
        <v>5</v>
      </c>
      <c r="D74" s="34">
        <v>0.28680555555555554</v>
      </c>
      <c r="E74" s="34">
        <v>0.37013888888888885</v>
      </c>
      <c r="F74" s="34">
        <v>0.453472222222222</v>
      </c>
      <c r="G74" s="34">
        <v>0.53680555555555598</v>
      </c>
      <c r="H74" s="34">
        <v>0.62013888888888902</v>
      </c>
      <c r="I74" s="34">
        <v>0.70347222222222205</v>
      </c>
      <c r="J74" s="34">
        <v>0.78680555555555598</v>
      </c>
      <c r="K74" s="35" t="s">
        <v>8</v>
      </c>
      <c r="L74" s="87"/>
      <c r="N74" s="73" t="s">
        <v>27</v>
      </c>
      <c r="O74" s="72" t="s">
        <v>8</v>
      </c>
    </row>
    <row r="75" spans="1:15" ht="15" customHeight="1" x14ac:dyDescent="0.2">
      <c r="A75" s="14"/>
      <c r="B75" s="8"/>
      <c r="C75" s="9"/>
      <c r="D75" s="9"/>
      <c r="E75" s="9"/>
      <c r="F75" s="9"/>
      <c r="G75" s="9"/>
      <c r="H75" s="9"/>
      <c r="I75" s="9"/>
      <c r="J75" s="9"/>
      <c r="K75" s="15"/>
    </row>
    <row r="76" spans="1:15" ht="15" customHeight="1" x14ac:dyDescent="0.2">
      <c r="A76" s="57" t="s">
        <v>9</v>
      </c>
      <c r="B76" s="54"/>
      <c r="C76" s="55"/>
      <c r="D76" s="55"/>
      <c r="E76" s="55"/>
      <c r="F76" s="55"/>
      <c r="G76" s="55"/>
      <c r="H76" s="55"/>
      <c r="I76" s="55"/>
      <c r="J76" s="55"/>
      <c r="K76" s="56"/>
    </row>
    <row r="77" spans="1:15" ht="15" customHeight="1" x14ac:dyDescent="0.2">
      <c r="A77" s="69">
        <f>A$35</f>
        <v>253</v>
      </c>
      <c r="B77" s="75" t="s">
        <v>53</v>
      </c>
      <c r="C77" s="75"/>
      <c r="D77" s="19">
        <v>47.11</v>
      </c>
      <c r="E77" s="19">
        <v>47.11</v>
      </c>
      <c r="F77" s="19">
        <v>47.11</v>
      </c>
      <c r="G77" s="19">
        <v>47.11</v>
      </c>
      <c r="H77" s="19">
        <v>47.11</v>
      </c>
      <c r="I77" s="19">
        <v>47.11</v>
      </c>
      <c r="J77" s="19">
        <v>47.11</v>
      </c>
      <c r="K77" s="20">
        <v>47.11</v>
      </c>
    </row>
    <row r="78" spans="1:15" ht="15" customHeight="1" x14ac:dyDescent="0.2">
      <c r="A78" s="69">
        <f>A$36</f>
        <v>49</v>
      </c>
      <c r="B78" s="75" t="s">
        <v>54</v>
      </c>
      <c r="C78" s="75"/>
      <c r="D78" s="19">
        <v>47.11</v>
      </c>
      <c r="E78" s="19">
        <v>0</v>
      </c>
      <c r="F78" s="19">
        <v>47.11</v>
      </c>
      <c r="G78" s="19">
        <v>0</v>
      </c>
      <c r="H78" s="19">
        <v>47.11</v>
      </c>
      <c r="I78" s="19">
        <v>0</v>
      </c>
      <c r="J78" s="19">
        <v>47.11</v>
      </c>
      <c r="K78" s="20">
        <v>0</v>
      </c>
    </row>
    <row r="79" spans="1:15" ht="15" customHeight="1" x14ac:dyDescent="0.2">
      <c r="A79" s="69">
        <f>A$37</f>
        <v>62</v>
      </c>
      <c r="B79" s="75" t="s">
        <v>55</v>
      </c>
      <c r="C79" s="75"/>
      <c r="D79" s="19">
        <v>0</v>
      </c>
      <c r="E79" s="19">
        <v>0</v>
      </c>
      <c r="F79" s="19">
        <v>47.11</v>
      </c>
      <c r="G79" s="19">
        <v>0</v>
      </c>
      <c r="H79" s="19">
        <v>47.11</v>
      </c>
      <c r="I79" s="19">
        <v>0</v>
      </c>
      <c r="J79" s="19">
        <v>47.11</v>
      </c>
      <c r="K79" s="20">
        <v>47.11</v>
      </c>
    </row>
    <row r="80" spans="1:15" ht="15" customHeight="1" x14ac:dyDescent="0.2">
      <c r="A80" s="69">
        <f>A$38</f>
        <v>2</v>
      </c>
      <c r="B80" s="75" t="s">
        <v>56</v>
      </c>
      <c r="C80" s="75"/>
      <c r="D80" s="19">
        <v>47.11</v>
      </c>
      <c r="E80" s="19">
        <v>47.11</v>
      </c>
      <c r="F80" s="19">
        <v>47.11</v>
      </c>
      <c r="G80" s="19">
        <v>47.11</v>
      </c>
      <c r="H80" s="19">
        <v>47.11</v>
      </c>
      <c r="I80" s="19">
        <v>0</v>
      </c>
      <c r="J80" s="19">
        <v>0</v>
      </c>
      <c r="K80" s="20">
        <v>0</v>
      </c>
    </row>
    <row r="81" spans="1:11" ht="15" customHeight="1" x14ac:dyDescent="0.2">
      <c r="A81" s="14"/>
      <c r="B81" s="8"/>
      <c r="C81" s="9"/>
      <c r="D81" s="9"/>
      <c r="E81" s="9"/>
      <c r="F81" s="9"/>
      <c r="G81" s="9"/>
      <c r="H81" s="9"/>
      <c r="I81" s="9"/>
      <c r="J81" s="9"/>
      <c r="K81" s="15"/>
    </row>
    <row r="82" spans="1:11" ht="15" customHeight="1" x14ac:dyDescent="0.2">
      <c r="A82" s="57" t="s">
        <v>10</v>
      </c>
      <c r="B82" s="54"/>
      <c r="C82" s="55"/>
      <c r="D82" s="55"/>
      <c r="E82" s="55"/>
      <c r="F82" s="55"/>
      <c r="G82" s="55"/>
      <c r="H82" s="55"/>
      <c r="I82" s="55"/>
      <c r="J82" s="55"/>
      <c r="K82" s="56"/>
    </row>
    <row r="83" spans="1:11" ht="15" customHeight="1" x14ac:dyDescent="0.2">
      <c r="A83" s="69">
        <f>A$35</f>
        <v>253</v>
      </c>
      <c r="B83" s="75" t="s">
        <v>53</v>
      </c>
      <c r="C83" s="75"/>
      <c r="D83" s="19">
        <v>0.81499999999999995</v>
      </c>
      <c r="E83" s="19">
        <v>0.81499999999999995</v>
      </c>
      <c r="F83" s="19">
        <v>0.81499999999999995</v>
      </c>
      <c r="G83" s="19">
        <v>0.81499999999999995</v>
      </c>
      <c r="H83" s="19">
        <v>0.81499999999999995</v>
      </c>
      <c r="I83" s="19">
        <v>0.81499999999999995</v>
      </c>
      <c r="J83" s="19">
        <v>0.81499999999999995</v>
      </c>
      <c r="K83" s="20">
        <v>0.81499999999999995</v>
      </c>
    </row>
    <row r="84" spans="1:11" ht="15" customHeight="1" x14ac:dyDescent="0.2">
      <c r="A84" s="69">
        <f>A$36</f>
        <v>49</v>
      </c>
      <c r="B84" s="75" t="s">
        <v>54</v>
      </c>
      <c r="C84" s="75"/>
      <c r="D84" s="19">
        <v>0.81499999999999995</v>
      </c>
      <c r="E84" s="19">
        <v>0</v>
      </c>
      <c r="F84" s="19">
        <v>0.81499999999999995</v>
      </c>
      <c r="G84" s="19">
        <v>0</v>
      </c>
      <c r="H84" s="19">
        <v>0.81499999999999995</v>
      </c>
      <c r="I84" s="19">
        <v>0</v>
      </c>
      <c r="J84" s="19">
        <v>0.81499999999999995</v>
      </c>
      <c r="K84" s="20">
        <v>0</v>
      </c>
    </row>
    <row r="85" spans="1:11" ht="15" customHeight="1" x14ac:dyDescent="0.2">
      <c r="A85" s="70">
        <f>A$37</f>
        <v>62</v>
      </c>
      <c r="B85" s="75" t="s">
        <v>55</v>
      </c>
      <c r="C85" s="75"/>
      <c r="D85" s="28">
        <v>0</v>
      </c>
      <c r="E85" s="28">
        <v>0</v>
      </c>
      <c r="F85" s="28">
        <v>0.81499999999999995</v>
      </c>
      <c r="G85" s="28">
        <v>0</v>
      </c>
      <c r="H85" s="28">
        <v>0.81499999999999995</v>
      </c>
      <c r="I85" s="28">
        <v>0</v>
      </c>
      <c r="J85" s="28">
        <v>0.81499999999999995</v>
      </c>
      <c r="K85" s="68">
        <v>0.81499999999999995</v>
      </c>
    </row>
    <row r="86" spans="1:11" ht="15" customHeight="1" thickBot="1" x14ac:dyDescent="0.25">
      <c r="A86" s="71">
        <f>A$38</f>
        <v>2</v>
      </c>
      <c r="B86" s="76" t="s">
        <v>56</v>
      </c>
      <c r="C86" s="76"/>
      <c r="D86" s="37">
        <v>0.81499999999999995</v>
      </c>
      <c r="E86" s="37">
        <v>0.81499999999999995</v>
      </c>
      <c r="F86" s="37">
        <v>0.81499999999999995</v>
      </c>
      <c r="G86" s="37">
        <v>0.81499999999999995</v>
      </c>
      <c r="H86" s="37">
        <v>0.81499999999999995</v>
      </c>
      <c r="I86" s="37">
        <v>0</v>
      </c>
      <c r="J86" s="37">
        <v>0</v>
      </c>
      <c r="K86" s="38">
        <v>0</v>
      </c>
    </row>
    <row r="87" spans="1:11" ht="15" customHeight="1" thickTop="1" x14ac:dyDescent="0.2"/>
    <row r="88" spans="1:11" ht="15" customHeight="1" x14ac:dyDescent="0.2">
      <c r="A88" s="58" t="s">
        <v>22</v>
      </c>
      <c r="B88" s="58"/>
      <c r="C88" s="59"/>
      <c r="D88" s="63"/>
      <c r="E88" s="63"/>
      <c r="F88" s="63"/>
      <c r="G88" s="63"/>
      <c r="H88" s="63"/>
      <c r="I88" s="63"/>
      <c r="J88" s="63"/>
      <c r="K88" s="63"/>
    </row>
    <row r="89" spans="1:11" ht="15" customHeight="1" x14ac:dyDescent="0.2">
      <c r="A89" s="60"/>
      <c r="B89" s="62" t="s">
        <v>4</v>
      </c>
      <c r="C89" s="61"/>
      <c r="D89" s="65" t="s">
        <v>51</v>
      </c>
      <c r="E89" s="65" t="s">
        <v>51</v>
      </c>
      <c r="F89" s="65" t="s">
        <v>51</v>
      </c>
      <c r="G89" s="65" t="s">
        <v>51</v>
      </c>
      <c r="H89" s="65" t="s">
        <v>51</v>
      </c>
      <c r="I89" s="65" t="s">
        <v>51</v>
      </c>
      <c r="J89" s="65" t="s">
        <v>51</v>
      </c>
      <c r="K89" s="65" t="s">
        <v>51</v>
      </c>
    </row>
    <row r="90" spans="1:11" ht="15" customHeight="1" x14ac:dyDescent="0.2">
      <c r="A90" s="60"/>
      <c r="B90" s="62" t="s">
        <v>34</v>
      </c>
      <c r="C90" s="61"/>
      <c r="D90" s="65" t="s">
        <v>51</v>
      </c>
      <c r="E90" s="65" t="s">
        <v>51</v>
      </c>
      <c r="F90" s="65" t="s">
        <v>51</v>
      </c>
      <c r="G90" s="65" t="s">
        <v>51</v>
      </c>
      <c r="H90" s="65" t="s">
        <v>51</v>
      </c>
      <c r="I90" s="65" t="s">
        <v>51</v>
      </c>
      <c r="J90" s="65" t="s">
        <v>51</v>
      </c>
      <c r="K90" s="65" t="s">
        <v>51</v>
      </c>
    </row>
    <row r="91" spans="1:11" ht="15" customHeight="1" x14ac:dyDescent="0.2">
      <c r="A91" s="60"/>
      <c r="B91" s="62" t="s">
        <v>33</v>
      </c>
      <c r="C91" s="61"/>
      <c r="D91" s="65" t="s">
        <v>51</v>
      </c>
      <c r="E91" s="65" t="s">
        <v>51</v>
      </c>
      <c r="F91" s="65" t="s">
        <v>51</v>
      </c>
      <c r="G91" s="65" t="s">
        <v>51</v>
      </c>
      <c r="H91" s="65" t="s">
        <v>51</v>
      </c>
      <c r="I91" s="65" t="s">
        <v>51</v>
      </c>
      <c r="J91" s="65" t="s">
        <v>51</v>
      </c>
      <c r="K91" s="65" t="s">
        <v>51</v>
      </c>
    </row>
  </sheetData>
  <mergeCells count="38">
    <mergeCell ref="N58:O58"/>
    <mergeCell ref="L58:L74"/>
    <mergeCell ref="B43:C43"/>
    <mergeCell ref="B38:C38"/>
    <mergeCell ref="B79:C79"/>
    <mergeCell ref="B54:C54"/>
    <mergeCell ref="B55:C55"/>
    <mergeCell ref="B56:C56"/>
    <mergeCell ref="B15:C15"/>
    <mergeCell ref="L16:L32"/>
    <mergeCell ref="N11:O11"/>
    <mergeCell ref="N16:O16"/>
    <mergeCell ref="N53:O53"/>
    <mergeCell ref="B37:C37"/>
    <mergeCell ref="B53:C53"/>
    <mergeCell ref="N1:O1"/>
    <mergeCell ref="N3:O3"/>
    <mergeCell ref="B77:C77"/>
    <mergeCell ref="B78:C78"/>
    <mergeCell ref="B80:C80"/>
    <mergeCell ref="B36:C36"/>
    <mergeCell ref="B35:C35"/>
    <mergeCell ref="A51:B51"/>
    <mergeCell ref="A53:A58"/>
    <mergeCell ref="B57:C57"/>
    <mergeCell ref="A9:B9"/>
    <mergeCell ref="A11:A16"/>
    <mergeCell ref="B11:C11"/>
    <mergeCell ref="B12:C12"/>
    <mergeCell ref="B13:C13"/>
    <mergeCell ref="B14:C14"/>
    <mergeCell ref="B84:C84"/>
    <mergeCell ref="B86:C86"/>
    <mergeCell ref="B44:C44"/>
    <mergeCell ref="B42:C42"/>
    <mergeCell ref="B41:C41"/>
    <mergeCell ref="B83:C83"/>
    <mergeCell ref="B85:C85"/>
  </mergeCells>
  <pageMargins left="0.70866141732283472" right="0.70866141732283472" top="1.1811023622047245" bottom="1.1811023622047245" header="0.51181102362204722" footer="0.11811023622047245"/>
  <pageSetup paperSize="8" scale="75" orientation="portrait" r:id="rId1"/>
  <headerFooter alignWithMargins="0">
    <oddHeader xml:space="preserve">&amp;L&amp;"Arial,Standard"&amp;12&amp;K00-032StPNV-Finanzierungsrichtlinie 2026 - Formular 2.2 (Einzelaufstellung Fahrten je LBL)&amp;R&amp;"Arial,Fett"&amp;12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Anlage 3.2 als Excelvorlage</vt:lpstr>
      <vt:lpstr>'Anlage 3.2 als Excelvorlage'!Druckbereich</vt:lpstr>
    </vt:vector>
  </TitlesOfParts>
  <Company>TH07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Mai</dc:creator>
  <cp:lastModifiedBy>TLVwA Eisel, Veronika</cp:lastModifiedBy>
  <cp:lastPrinted>2025-07-28T08:21:33Z</cp:lastPrinted>
  <dcterms:created xsi:type="dcterms:W3CDTF">1999-01-25T09:06:29Z</dcterms:created>
  <dcterms:modified xsi:type="dcterms:W3CDTF">2025-09-02T14:13:03Z</dcterms:modified>
</cp:coreProperties>
</file>